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6efb96dad0468b2/Documentos/2024 - CARLOS/TORITAMA/PROJ RECAPEAMENTO ASFALTICO-2024/"/>
    </mc:Choice>
  </mc:AlternateContent>
  <xr:revisionPtr revIDLastSave="112" documentId="8_{D25DF5D8-8884-45F9-9047-0D4DEEDD490B}" xr6:coauthVersionLast="47" xr6:coauthVersionMax="47" xr10:uidLastSave="{0B73A322-C3AD-4BEF-A342-F24FD5985DCD}"/>
  <bookViews>
    <workbookView xWindow="-108" yWindow="-108" windowWidth="23256" windowHeight="12456" xr2:uid="{00000000-000D-0000-FFFF-FFFF00000000}"/>
  </bookViews>
  <sheets>
    <sheet name="Orçamento Sintético" sheetId="1" r:id="rId1"/>
  </sheets>
  <definedNames>
    <definedName name="_xlnm.Print_Area" localSheetId="0">'Orçamento Sintético'!$A$1:$J$78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<sst xmlns="http://schemas.openxmlformats.org/spreadsheetml/2006/main" count="275" uniqueCount="134">
  <si>
    <t>Encargos Sociais</t>
  </si>
  <si>
    <t>Não Desonerado: 
Horista: 113,98%
Mensalista: 70,00%</t>
  </si>
  <si>
    <t>Item</t>
  </si>
  <si>
    <t>Código</t>
  </si>
  <si>
    <t>Banco</t>
  </si>
  <si>
    <t>Descrição</t>
  </si>
  <si>
    <t>Und</t>
  </si>
  <si>
    <t>Quant.</t>
  </si>
  <si>
    <t>Valor Unit com BDI</t>
  </si>
  <si>
    <t>Peso (%)</t>
  </si>
  <si>
    <t xml:space="preserve"> 1 </t>
  </si>
  <si>
    <t xml:space="preserve">  </t>
  </si>
  <si>
    <t>SERVIÇOS PRELIMINARES</t>
  </si>
  <si>
    <t/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</si>
  <si>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</si>
  <si>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</si>
  <si>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</si>
  <si>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</si>
  <si>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</si>
  <si>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2 </t>
  </si>
  <si>
    <t>RECAPEAMENTO ASFÁLTICO</t>
  </si>
  <si>
    <t xml:space="preserve"> 2.1 </t>
  </si>
  <si>
    <t>BAIRRO INDEPENDENTE</t>
  </si>
  <si>
    <t xml:space="preserve"> 2.1.1 </t>
  </si>
  <si>
    <t>RUA JOÃO SOARES DE JESUS</t>
  </si>
  <si>
    <t xml:space="preserve"> 2.1.1.1 </t>
  </si>
  <si>
    <t xml:space="preserve"> 4011353 </t>
  </si>
  <si>
    <t>SICRO3</t>
  </si>
  <si>
    <t>Pintura de ligação</t>
  </si>
  <si>
    <t xml:space="preserve"> 2.1.1.2 </t>
  </si>
  <si>
    <t xml:space="preserve"> 4011463 </t>
  </si>
  <si>
    <t>Concreto asfáltico - faixa C - areia e brita comerciais</t>
  </si>
  <si>
    <t>t</t>
  </si>
  <si>
    <t xml:space="preserve"> 2.1.1.3 </t>
  </si>
  <si>
    <t xml:space="preserve"> 5915321 </t>
  </si>
  <si>
    <t>Transporte com caminhão basculante de 14 m³ - rodovia pavimentada</t>
  </si>
  <si>
    <t>tkm</t>
  </si>
  <si>
    <t xml:space="preserve"> 2.1.2 </t>
  </si>
  <si>
    <t>RUA RITA MARIA DO CARMO (Escola Belmiro)</t>
  </si>
  <si>
    <t xml:space="preserve"> 2.1.2.1 </t>
  </si>
  <si>
    <t xml:space="preserve"> 2.1.2.2 </t>
  </si>
  <si>
    <t xml:space="preserve"> 2.1.2.3 </t>
  </si>
  <si>
    <t xml:space="preserve"> 2.1.3 </t>
  </si>
  <si>
    <t>RUA VER. RAIMUNDO FEITOSA DA SAILVA (Igreja Assembleia)</t>
  </si>
  <si>
    <t xml:space="preserve"> 2.1.3.1 </t>
  </si>
  <si>
    <t xml:space="preserve"> 2.1.3.2 </t>
  </si>
  <si>
    <t xml:space="preserve"> 2.1.3.3 </t>
  </si>
  <si>
    <t xml:space="preserve"> 2.1.4 </t>
  </si>
  <si>
    <t>COMPLEMENTO DA RUA SANTA LÚCIA (Por trás do posto de combustível)</t>
  </si>
  <si>
    <t xml:space="preserve"> 2.1.4.1 </t>
  </si>
  <si>
    <t xml:space="preserve"> 2.1.4.2 </t>
  </si>
  <si>
    <t xml:space="preserve"> 2.1.4.3 </t>
  </si>
  <si>
    <t xml:space="preserve"> 2.1.5 </t>
  </si>
  <si>
    <t>TRECHO 1 DA RUA SANTA MÔNICA (Ao lado do posto de combustível)</t>
  </si>
  <si>
    <t xml:space="preserve"> 2.1.5.1 </t>
  </si>
  <si>
    <t xml:space="preserve"> 2.1.5.2 </t>
  </si>
  <si>
    <t xml:space="preserve"> 2.1.5.3 </t>
  </si>
  <si>
    <t xml:space="preserve"> 2.1.6 </t>
  </si>
  <si>
    <t>RUA BERTULINO ALEXANDRINO DE CARVALHO (Ao lado do posto de combustível)</t>
  </si>
  <si>
    <t xml:space="preserve"> 2.1.6.1 </t>
  </si>
  <si>
    <t xml:space="preserve"> 2.1.6.2 </t>
  </si>
  <si>
    <t xml:space="preserve"> 2.1.6.3 </t>
  </si>
  <si>
    <t xml:space="preserve"> 2.1.7 </t>
  </si>
  <si>
    <t>RUA JOSÉ AURISMENDES DE CARVALHO (Em frente a Igreja)</t>
  </si>
  <si>
    <t xml:space="preserve"> 2.1.7.1 </t>
  </si>
  <si>
    <t xml:space="preserve"> 2.1.7.2 </t>
  </si>
  <si>
    <t xml:space="preserve"> 2.1.7.3 </t>
  </si>
  <si>
    <t xml:space="preserve"> 2.2 </t>
  </si>
  <si>
    <t>BAIRRO FAZENDA VELHA</t>
  </si>
  <si>
    <t xml:space="preserve"> 2.2.1 </t>
  </si>
  <si>
    <t>RUA SIQUEIRA CAMPOS</t>
  </si>
  <si>
    <t xml:space="preserve"> 2.2.1.1 </t>
  </si>
  <si>
    <t xml:space="preserve"> 2.2.1.2 </t>
  </si>
  <si>
    <t xml:space="preserve"> 2.2.1.3 </t>
  </si>
  <si>
    <t xml:space="preserve"> 2.3 </t>
  </si>
  <si>
    <t>BAIRRO CENTRO</t>
  </si>
  <si>
    <t xml:space="preserve"> 2.3.1 </t>
  </si>
  <si>
    <t>RUA ANTONIO SOARES (Frente do Parque e Biblioteca Maria dos Anjos)</t>
  </si>
  <si>
    <t xml:space="preserve"> 2.3.1.1 </t>
  </si>
  <si>
    <t xml:space="preserve"> 2.3.1.2 </t>
  </si>
  <si>
    <t xml:space="preserve"> 2.3.1.3 </t>
  </si>
  <si>
    <t xml:space="preserve"> 2.3.1.4 </t>
  </si>
  <si>
    <t xml:space="preserve"> 99064 </t>
  </si>
  <si>
    <t>LOCAÇÃO DE PAVIMENTAÇÃO. AF_10/2018</t>
  </si>
  <si>
    <t>M</t>
  </si>
  <si>
    <t xml:space="preserve"> 2.3.1.5 </t>
  </si>
  <si>
    <t xml:space="preserve"> 21 </t>
  </si>
  <si>
    <t>ORSE</t>
  </si>
  <si>
    <t>Demolição de meio-fio granítico ou pre-moldado</t>
  </si>
  <si>
    <t>m</t>
  </si>
  <si>
    <t xml:space="preserve"> 2.3.1.6 </t>
  </si>
  <si>
    <t xml:space="preserve"> 7989 </t>
  </si>
  <si>
    <t>Demolição de pavimentação em paralelepípedo sem reaproveitamento</t>
  </si>
  <si>
    <t xml:space="preserve"> 2.3.1.7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</si>
  <si>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</si>
  <si>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</si>
  <si>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2.3.1.8 </t>
  </si>
  <si>
    <t xml:space="preserve"> 101819 </t>
  </si>
  <si>
    <t>RECOMPOSIÇÃO DE PAVIMENTO EM PARALELEPÍPEDOS, REJUNTAMENTO COM ARGAMASSA, COM REAPROVEITAMENTO DOS PARALELEPÍPEDOS, PARA O FECHAMENTO DE VALAS - INCLUSO RETIRADA E COLOCAÇÃO DO MATERIAL. AF_12/2020</t>
  </si>
  <si>
    <t xml:space="preserve"> 2.3.1.9 </t>
  </si>
  <si>
    <t xml:space="preserve"> 92396 </t>
  </si>
  <si>
    <t>EXECUÇÃO DE PASSEIO EM PISO INTERTRAVADO, COM BLOCO RETANGULAR COR NATURAL DE 20 X 10 CM, ESPESSURA 6 CM. AF_10/2022</t>
  </si>
  <si>
    <t xml:space="preserve"> 2.3.1.10 </t>
  </si>
  <si>
    <t xml:space="preserve"> 104626 </t>
  </si>
  <si>
    <t>EXECUÇÃO DE PASSEIO (CALÇADA) OU PISO DE CONCRETO COM CONCRETO MOLDADO IN LOCO, USINADO C25, ACABAMENTO CONVENCIONAL, NÃO ARMADO. AF_03/2023</t>
  </si>
  <si>
    <t>m³</t>
  </si>
  <si>
    <t xml:space="preserve"> 2.3.1.11 </t>
  </si>
  <si>
    <t xml:space="preserve"> 89512 </t>
  </si>
  <si>
    <t>TUBO PVC, SÉRIE R, ÁGUA PLUVIAL, DN 100 MM, FORNECIDO E INSTALADO EM RAMAL DE ENCAMINHAMENTO. AF_06/2022</t>
  </si>
  <si>
    <t xml:space="preserve"> 2.3.1.12 </t>
  </si>
  <si>
    <t xml:space="preserve"> 104658 </t>
  </si>
  <si>
    <t>PISO PODOTÁTIL DE ALERTA OU DIRECIONAL, DE CONCRETO, ASSENTADO SOBRE ARGAMASSA. AF_03/2024</t>
  </si>
  <si>
    <t xml:space="preserve"> 2.3.1.13 </t>
  </si>
  <si>
    <t xml:space="preserve"> 5213408 </t>
  </si>
  <si>
    <t>Pintura de faixa com termoplástico por aspersão - espessura de 1,5 mm</t>
  </si>
  <si>
    <t>Obra:</t>
  </si>
  <si>
    <t xml:space="preserve">
</t>
  </si>
  <si>
    <t xml:space="preserve">Tabelas de Referencia:     </t>
  </si>
  <si>
    <t>SINAPI - 06/2024 - Pernambuco
SICRO3 - 01/2024 - Pernambuco
ORSE - 05/2024 - Sergipe</t>
  </si>
  <si>
    <r>
      <t xml:space="preserve">B.D.I. (NORMAL)                          </t>
    </r>
    <r>
      <rPr>
        <sz val="10"/>
        <rFont val="Arial"/>
        <family val="2"/>
      </rPr>
      <t>Não Desonerado:                        20,09%</t>
    </r>
  </si>
  <si>
    <t xml:space="preserve">Total sem BDI = </t>
  </si>
  <si>
    <t xml:space="preserve">Total do BDI = </t>
  </si>
  <si>
    <t xml:space="preserve">Total Geral = </t>
  </si>
  <si>
    <t>PLANILHA BÁSICA DE ORÇAMENTO</t>
  </si>
  <si>
    <t>CLEYTON DA SILVA ENGENHARIA – ElRELl.</t>
  </si>
  <si>
    <t>Cleyton da Silva</t>
  </si>
  <si>
    <t>Engenheiro Civil – CREA/ PE: 12814477</t>
  </si>
  <si>
    <t>LOTE II - Elaboração de Projetos</t>
  </si>
  <si>
    <t>Contrato PMT n.º 009/2020</t>
  </si>
  <si>
    <t>NOTA:</t>
  </si>
  <si>
    <t>1 - Os itens contemplados com insumos derivados de pétroleo, tiveram seus preços obtidos através da Tabela de Preços para Materiais Betuminosos
2024/07 da SEINFRA-CE.</t>
  </si>
  <si>
    <t>RECAPEAMENTO DE RUAS EM CONCRETO ASFÁLTICO (C.B.U.Q.) SOBRE PAVIMENTO EXISTENTE DE PARALELEPÍPEDOS GRANÍTICOS EM DIVERSOS BAIRROS.</t>
  </si>
  <si>
    <t>Valor Unit sem BDI</t>
  </si>
  <si>
    <t>Total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</si>
</sst>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color theme="1"/>
      <name val="Arial"/>
      <family val="2"/>
    </font>
    <font>
      <sz val="10"/>
      <name val="Arial"/>
      <family val="2"/>
    </font>
    <font>
      <b/>
      <sz val="14"/>
      <color rgb="FF000000"/>
      <name val="Arial"/>
      <family val="1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CCCCCC"/>
      </right>
      <top style="medium">
        <color auto="1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auto="1"/>
      </top>
      <bottom style="thin">
        <color rgb="FFCCCCCC"/>
      </bottom>
      <diagonal/>
    </border>
    <border>
      <left style="thin">
        <color rgb="FFCCCCCC"/>
      </left>
      <right style="medium">
        <color auto="1"/>
      </right>
      <top style="medium">
        <color auto="1"/>
      </top>
      <bottom style="thin">
        <color rgb="FFCCCCCC"/>
      </bottom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medium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auto="1"/>
      </bottom>
      <diagonal/>
    </border>
    <border>
      <left style="thin">
        <color rgb="FFCCCCCC"/>
      </left>
      <right style="medium">
        <color auto="1"/>
      </right>
      <top style="thin">
        <color rgb="FFCCCCCC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91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1" fillId="13" borderId="0" xfId="0" applyFont="1" applyFill="1" applyAlignment="1">
      <alignment horizontal="center" vertical="center" wrapText="1"/>
    </xf>
    <xf numFmtId="0" fontId="17" fillId="9" borderId="0" xfId="0" applyFont="1" applyFill="1" applyAlignment="1">
      <alignment horizontal="center" vertical="center" wrapText="1"/>
    </xf>
    <xf numFmtId="0" fontId="10" fillId="15" borderId="0" xfId="0" applyFont="1" applyFill="1" applyAlignment="1">
      <alignment horizontal="left" vertical="center" wrapText="1"/>
    </xf>
    <xf numFmtId="0" fontId="10" fillId="15" borderId="0" xfId="0" applyFont="1" applyFill="1" applyAlignment="1">
      <alignment vertical="center" wrapText="1"/>
    </xf>
    <xf numFmtId="0" fontId="23" fillId="0" borderId="0" xfId="0" applyFont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 wrapText="1"/>
    </xf>
    <xf numFmtId="0" fontId="20" fillId="12" borderId="3" xfId="0" applyFont="1" applyFill="1" applyBorder="1" applyAlignment="1">
      <alignment horizontal="left" vertical="center" wrapText="1"/>
    </xf>
    <xf numFmtId="0" fontId="18" fillId="10" borderId="3" xfId="0" applyFont="1" applyFill="1" applyBorder="1" applyAlignment="1">
      <alignment horizontal="right" vertical="center" wrapText="1"/>
    </xf>
    <xf numFmtId="0" fontId="0" fillId="0" borderId="3" xfId="0" applyBorder="1" applyAlignment="1">
      <alignment vertical="center"/>
    </xf>
    <xf numFmtId="0" fontId="18" fillId="10" borderId="3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center" vertical="center" wrapText="1"/>
    </xf>
    <xf numFmtId="43" fontId="8" fillId="6" borderId="5" xfId="1" applyFont="1" applyFill="1" applyBorder="1" applyAlignment="1">
      <alignment horizontal="right" vertical="center" wrapText="1"/>
    </xf>
    <xf numFmtId="44" fontId="8" fillId="6" borderId="5" xfId="2" applyFont="1" applyFill="1" applyBorder="1" applyAlignment="1">
      <alignment horizontal="right" vertical="center" wrapText="1"/>
    </xf>
    <xf numFmtId="164" fontId="9" fillId="7" borderId="6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right" vertical="center" wrapText="1"/>
    </xf>
    <xf numFmtId="44" fontId="13" fillId="0" borderId="1" xfId="2" applyFont="1" applyFill="1" applyBorder="1" applyAlignment="1">
      <alignment horizontal="right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3" fontId="8" fillId="6" borderId="1" xfId="1" applyFont="1" applyFill="1" applyBorder="1" applyAlignment="1">
      <alignment horizontal="right" vertical="center" wrapText="1"/>
    </xf>
    <xf numFmtId="44" fontId="8" fillId="6" borderId="1" xfId="2" applyFont="1" applyFill="1" applyBorder="1" applyAlignment="1">
      <alignment horizontal="right" vertical="center" wrapText="1"/>
    </xf>
    <xf numFmtId="164" fontId="9" fillId="7" borderId="8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43" fontId="13" fillId="0" borderId="10" xfId="1" applyFont="1" applyFill="1" applyBorder="1" applyAlignment="1">
      <alignment horizontal="right" vertical="center" wrapText="1"/>
    </xf>
    <xf numFmtId="44" fontId="13" fillId="0" borderId="10" xfId="2" applyFont="1" applyFill="1" applyBorder="1" applyAlignment="1">
      <alignment horizontal="right" vertical="center" wrapText="1"/>
    </xf>
    <xf numFmtId="164" fontId="14" fillId="0" borderId="11" xfId="0" applyNumberFormat="1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vertical="center" wrapText="1"/>
    </xf>
    <xf numFmtId="0" fontId="20" fillId="16" borderId="13" xfId="0" applyFont="1" applyFill="1" applyBorder="1" applyAlignment="1">
      <alignment horizontal="left" vertical="center" wrapText="1"/>
    </xf>
    <xf numFmtId="0" fontId="18" fillId="16" borderId="13" xfId="0" applyFont="1" applyFill="1" applyBorder="1" applyAlignment="1">
      <alignment horizontal="right" vertical="center" wrapText="1"/>
    </xf>
    <xf numFmtId="0" fontId="0" fillId="16" borderId="13" xfId="0" applyFill="1" applyBorder="1" applyAlignment="1">
      <alignment vertical="center"/>
    </xf>
    <xf numFmtId="0" fontId="18" fillId="16" borderId="13" xfId="0" applyFont="1" applyFill="1" applyBorder="1" applyAlignment="1">
      <alignment vertical="center" wrapText="1"/>
    </xf>
    <xf numFmtId="0" fontId="10" fillId="16" borderId="13" xfId="0" applyFont="1" applyFill="1" applyBorder="1" applyAlignment="1">
      <alignment horizontal="right" vertical="center" wrapText="1"/>
    </xf>
    <xf numFmtId="0" fontId="18" fillId="16" borderId="14" xfId="0" applyFont="1" applyFill="1" applyBorder="1" applyAlignment="1">
      <alignment vertical="center" wrapText="1"/>
    </xf>
    <xf numFmtId="0" fontId="20" fillId="17" borderId="18" xfId="0" applyFont="1" applyFill="1" applyBorder="1" applyAlignment="1">
      <alignment horizontal="left" vertical="center" wrapText="1"/>
    </xf>
    <xf numFmtId="0" fontId="18" fillId="17" borderId="18" xfId="0" applyFont="1" applyFill="1" applyBorder="1" applyAlignment="1">
      <alignment horizontal="right" vertical="center" wrapText="1"/>
    </xf>
    <xf numFmtId="0" fontId="0" fillId="17" borderId="18" xfId="0" applyFill="1" applyBorder="1" applyAlignment="1">
      <alignment vertical="center"/>
    </xf>
    <xf numFmtId="0" fontId="18" fillId="17" borderId="18" xfId="0" applyFont="1" applyFill="1" applyBorder="1" applyAlignment="1">
      <alignment vertical="center" wrapText="1"/>
    </xf>
    <xf numFmtId="0" fontId="10" fillId="17" borderId="18" xfId="0" applyFont="1" applyFill="1" applyBorder="1" applyAlignment="1">
      <alignment horizontal="right" vertical="center" wrapText="1"/>
    </xf>
    <xf numFmtId="0" fontId="18" fillId="17" borderId="19" xfId="0" applyFont="1" applyFill="1" applyBorder="1" applyAlignment="1">
      <alignment vertical="center" wrapText="1"/>
    </xf>
    <xf numFmtId="44" fontId="19" fillId="16" borderId="13" xfId="2" applyFont="1" applyFill="1" applyBorder="1" applyAlignment="1">
      <alignment vertical="center" wrapText="1"/>
    </xf>
    <xf numFmtId="44" fontId="19" fillId="11" borderId="3" xfId="2" applyFont="1" applyFill="1" applyBorder="1" applyAlignment="1">
      <alignment vertical="center" wrapText="1"/>
    </xf>
    <xf numFmtId="44" fontId="19" fillId="17" borderId="18" xfId="2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right" vertical="top" wrapText="1"/>
    </xf>
    <xf numFmtId="0" fontId="24" fillId="15" borderId="0" xfId="0" applyFont="1" applyFill="1" applyAlignment="1">
      <alignment vertical="center"/>
    </xf>
    <xf numFmtId="0" fontId="1" fillId="16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24" fillId="15" borderId="0" xfId="0" applyFont="1" applyFill="1" applyAlignment="1">
      <alignment horizontal="left" vertical="center"/>
    </xf>
    <xf numFmtId="0" fontId="25" fillId="14" borderId="0" xfId="0" applyFont="1" applyFill="1" applyAlignment="1">
      <alignment horizontal="center" vertical="center"/>
    </xf>
    <xf numFmtId="0" fontId="18" fillId="17" borderId="17" xfId="0" applyFont="1" applyFill="1" applyBorder="1" applyAlignment="1">
      <alignment horizontal="right" vertical="center" wrapText="1"/>
    </xf>
    <xf numFmtId="0" fontId="18" fillId="17" borderId="18" xfId="0" applyFont="1" applyFill="1" applyBorder="1" applyAlignment="1">
      <alignment horizontal="right" vertical="center" wrapText="1"/>
    </xf>
    <xf numFmtId="0" fontId="10" fillId="15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top" wrapText="1"/>
    </xf>
    <xf numFmtId="0" fontId="10" fillId="8" borderId="0" xfId="0" applyFont="1" applyFill="1" applyAlignment="1">
      <alignment horizontal="left" vertical="top" wrapText="1"/>
    </xf>
    <xf numFmtId="0" fontId="10" fillId="8" borderId="0" xfId="0" applyFont="1" applyFill="1" applyAlignment="1">
      <alignment horizontal="center" vertical="top" wrapText="1"/>
    </xf>
    <xf numFmtId="0" fontId="18" fillId="16" borderId="12" xfId="0" applyFont="1" applyFill="1" applyBorder="1" applyAlignment="1">
      <alignment horizontal="right" vertical="center" wrapText="1"/>
    </xf>
    <xf numFmtId="0" fontId="18" fillId="16" borderId="13" xfId="0" applyFont="1" applyFill="1" applyBorder="1" applyAlignment="1">
      <alignment horizontal="right" vertical="center" wrapText="1"/>
    </xf>
    <xf numFmtId="0" fontId="18" fillId="10" borderId="15" xfId="0" applyFont="1" applyFill="1" applyBorder="1" applyAlignment="1">
      <alignment horizontal="right" vertical="center" wrapText="1"/>
    </xf>
    <xf numFmtId="0" fontId="18" fillId="10" borderId="3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0" fillId="8" borderId="0" xfId="0" applyFont="1" applyFill="1" applyAlignment="1">
      <alignment horizontal="left" vertical="center" wrapText="1"/>
    </xf>
    <xf numFmtId="0" fontId="16" fillId="8" borderId="0" xfId="0" applyFont="1" applyFill="1" applyAlignment="1">
      <alignment horizontal="left" vertical="center" wrapText="1"/>
    </xf>
    <xf numFmtId="0" fontId="16" fillId="8" borderId="0" xfId="0" applyFont="1" applyFill="1" applyAlignment="1">
      <alignment horizontal="left" vertical="top" wrapText="1"/>
    </xf>
    <xf numFmtId="43" fontId="0" fillId="0" borderId="0" xfId="0" applyNumberFormat="1" applyFill="1" applyAlignment="1">
      <alignment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77"/>
  <sheetViews>
    <sheetView tabSelected="1" showOutlineSymbols="0" showWhiteSpace="0" topLeftCell="A57" workbookViewId="0">
      <selection activeCell="D73" sqref="D73:D77"/>
    </sheetView>
  </sheetViews>
  <sheetFormatPr defaultRowHeight="13.8" x14ac:dyDescent="0.25"/>
  <cols>
    <col min="1" max="1" width="8.09765625" style="2" customWidth="1"/>
    <col min="2" max="2" width="8.3984375" style="2" customWidth="1"/>
    <col min="3" max="3" width="7.69921875" style="2" customWidth="1"/>
    <col min="4" max="4" width="60" style="2" bestFit="1" customWidth="1"/>
    <col min="5" max="5" width="8" style="2" bestFit="1" customWidth="1"/>
    <col min="6" max="6" width="9" style="2" customWidth="1"/>
    <col min="7" max="7" width="13.09765625" style="2" bestFit="1" customWidth="1"/>
    <col min="8" max="9" width="14.19921875" style="2" bestFit="1" customWidth="1"/>
    <col min="10" max="10" width="10.69921875" style="2" customWidth="1"/>
    <col min="11" max="11" width="8.796875" style="2"/>
    <col min="12" max="12" width="10.09765625" style="2" bestFit="1" customWidth="1"/>
    <col min="13" max="16384" width="8.796875" style="2"/>
  </cols>
  <sheetData>
    <row r="2" spans="1:13" ht="17.399999999999999" x14ac:dyDescent="0.25">
      <c r="A2" s="75" t="s">
        <v>123</v>
      </c>
      <c r="B2" s="75"/>
      <c r="C2" s="75"/>
      <c r="D2" s="75"/>
      <c r="E2" s="75"/>
      <c r="F2" s="75"/>
      <c r="G2" s="75"/>
      <c r="H2" s="75"/>
      <c r="I2" s="75"/>
      <c r="J2" s="75"/>
      <c r="K2" s="64"/>
      <c r="L2" s="64"/>
      <c r="M2" s="15"/>
    </row>
    <row r="4" spans="1:13" x14ac:dyDescent="0.25">
      <c r="A4" s="5" t="s">
        <v>115</v>
      </c>
      <c r="B4" s="5"/>
      <c r="C4" s="5"/>
      <c r="D4" s="5"/>
      <c r="E4" s="78" t="s">
        <v>116</v>
      </c>
      <c r="F4" s="78"/>
      <c r="H4" s="6"/>
      <c r="I4" s="78"/>
      <c r="J4" s="78"/>
      <c r="K4" s="7"/>
      <c r="L4" s="7"/>
    </row>
    <row r="5" spans="1:13" x14ac:dyDescent="0.25">
      <c r="A5" s="74" t="s">
        <v>131</v>
      </c>
      <c r="B5" s="74"/>
      <c r="C5" s="74"/>
      <c r="D5" s="74"/>
      <c r="E5" s="74"/>
      <c r="F5" s="74"/>
      <c r="G5" s="74"/>
      <c r="H5" s="74"/>
      <c r="I5" s="74"/>
      <c r="J5" s="74"/>
      <c r="K5" s="71"/>
      <c r="L5" s="71"/>
    </row>
    <row r="7" spans="1:13" x14ac:dyDescent="0.25">
      <c r="A7" s="8" t="s">
        <v>117</v>
      </c>
      <c r="B7" s="1"/>
      <c r="C7" s="1"/>
      <c r="D7" s="1"/>
      <c r="E7" s="86"/>
      <c r="F7" s="86"/>
      <c r="G7" s="81" t="s">
        <v>119</v>
      </c>
      <c r="H7" s="81"/>
      <c r="I7" s="86" t="s">
        <v>0</v>
      </c>
      <c r="J7" s="86"/>
    </row>
    <row r="8" spans="1:13" ht="43.2" customHeight="1" x14ac:dyDescent="0.25">
      <c r="A8" s="79" t="s">
        <v>118</v>
      </c>
      <c r="B8" s="80"/>
      <c r="C8" s="80"/>
      <c r="D8" s="80"/>
      <c r="E8" s="87"/>
      <c r="F8" s="88"/>
      <c r="G8" s="81"/>
      <c r="H8" s="81"/>
      <c r="I8" s="79" t="s">
        <v>1</v>
      </c>
      <c r="J8" s="89"/>
    </row>
    <row r="9" spans="1:13" ht="14.4" thickBot="1" x14ac:dyDescent="0.3">
      <c r="A9" s="9"/>
    </row>
    <row r="10" spans="1:13" ht="28.2" thickBot="1" x14ac:dyDescent="0.3">
      <c r="A10" s="60" t="s">
        <v>2</v>
      </c>
      <c r="B10" s="61" t="s">
        <v>3</v>
      </c>
      <c r="C10" s="60" t="s">
        <v>4</v>
      </c>
      <c r="D10" s="62" t="s">
        <v>5</v>
      </c>
      <c r="E10" s="63" t="s">
        <v>6</v>
      </c>
      <c r="F10" s="61" t="s">
        <v>7</v>
      </c>
      <c r="G10" s="72" t="s">
        <v>132</v>
      </c>
      <c r="H10" s="72" t="s">
        <v>8</v>
      </c>
      <c r="I10" s="72" t="s">
        <v>133</v>
      </c>
      <c r="J10" s="61" t="s">
        <v>9</v>
      </c>
    </row>
    <row r="11" spans="1:13" x14ac:dyDescent="0.25">
      <c r="A11" s="16" t="s">
        <v>10</v>
      </c>
      <c r="B11" s="17" t="s">
        <v>11</v>
      </c>
      <c r="C11" s="17"/>
      <c r="D11" s="18" t="s">
        <v>12</v>
      </c>
      <c r="E11" s="19"/>
      <c r="F11" s="20">
        <v>1</v>
      </c>
      <c r="G11" s="21" t="s">
        <v>13</v>
      </c>
      <c r="H11" s="21">
        <v>2242.38</v>
      </c>
      <c r="I11" s="21">
        <v>2242.38</v>
      </c>
      <c r="J11" s="22">
        <v>1.7673720133893338E-3</v>
      </c>
    </row>
    <row r="12" spans="1:13" s="15" customFormat="1" ht="26.4" x14ac:dyDescent="0.25">
      <c r="A12" s="23" t="s">
        <v>14</v>
      </c>
      <c r="B12" s="24" t="s">
        <v>15</v>
      </c>
      <c r="C12" s="24" t="s">
        <v>16</v>
      </c>
      <c r="D12" s="25" t="s">
        <v>17</v>
      </c>
      <c r="E12" s="26" t="s">
        <v>18</v>
      </c>
      <c r="F12" s="27">
        <v>6</v>
      </c>
      <c r="G12" s="28">
        <v>311.20999999999998</v>
      </c>
      <c r="H12" s="28">
        <v>373.73</v>
      </c>
      <c r="I12" s="28">
        <v>2242.38</v>
      </c>
      <c r="J12" s="29">
        <v>1.7673720133893338E-3</v>
      </c>
    </row>
    <row r="13" spans="1:13" x14ac:dyDescent="0.25">
      <c r="A13" s="30" t="s">
        <v>19</v>
      </c>
      <c r="B13" s="31" t="s">
        <v>11</v>
      </c>
      <c r="C13" s="31"/>
      <c r="D13" s="32" t="s">
        <v>20</v>
      </c>
      <c r="E13" s="33"/>
      <c r="F13" s="34">
        <v>1</v>
      </c>
      <c r="G13" s="35" t="s">
        <v>13</v>
      </c>
      <c r="H13" s="35">
        <v>1266522.76</v>
      </c>
      <c r="I13" s="35">
        <v>1266522.76</v>
      </c>
      <c r="J13" s="36">
        <v>0.99823262798661072</v>
      </c>
    </row>
    <row r="14" spans="1:13" x14ac:dyDescent="0.25">
      <c r="A14" s="30" t="s">
        <v>21</v>
      </c>
      <c r="B14" s="31" t="s">
        <v>11</v>
      </c>
      <c r="C14" s="31"/>
      <c r="D14" s="32" t="s">
        <v>22</v>
      </c>
      <c r="E14" s="33"/>
      <c r="F14" s="34">
        <v>1</v>
      </c>
      <c r="G14" s="35" t="s">
        <v>13</v>
      </c>
      <c r="H14" s="35">
        <v>604158.31000000006</v>
      </c>
      <c r="I14" s="35">
        <v>604158.31000000006</v>
      </c>
      <c r="J14" s="36">
        <v>0.4761782074182776</v>
      </c>
    </row>
    <row r="15" spans="1:13" x14ac:dyDescent="0.25">
      <c r="A15" s="30" t="s">
        <v>23</v>
      </c>
      <c r="B15" s="31" t="s">
        <v>11</v>
      </c>
      <c r="C15" s="31"/>
      <c r="D15" s="32" t="s">
        <v>24</v>
      </c>
      <c r="E15" s="33"/>
      <c r="F15" s="34">
        <v>1</v>
      </c>
      <c r="G15" s="35" t="s">
        <v>13</v>
      </c>
      <c r="H15" s="35">
        <v>167206.41</v>
      </c>
      <c r="I15" s="35">
        <v>167206.41</v>
      </c>
      <c r="J15" s="36">
        <v>0.13178673083656758</v>
      </c>
    </row>
    <row r="16" spans="1:13" s="15" customFormat="1" x14ac:dyDescent="0.25">
      <c r="A16" s="23" t="s">
        <v>25</v>
      </c>
      <c r="B16" s="24" t="s">
        <v>26</v>
      </c>
      <c r="C16" s="24" t="s">
        <v>27</v>
      </c>
      <c r="D16" s="25" t="s">
        <v>28</v>
      </c>
      <c r="E16" s="26" t="s">
        <v>18</v>
      </c>
      <c r="F16" s="27">
        <v>2271.12</v>
      </c>
      <c r="G16" s="28">
        <v>1.81</v>
      </c>
      <c r="H16" s="28">
        <v>2.17</v>
      </c>
      <c r="I16" s="28">
        <v>4928.33</v>
      </c>
      <c r="J16" s="29">
        <v>3.884351677568947E-3</v>
      </c>
      <c r="L16" s="90">
        <f>SUM(F16,F20,F24,F28,F32,F36,F40,F45,F50)</f>
        <v>14499.16</v>
      </c>
    </row>
    <row r="17" spans="1:10" s="15" customFormat="1" x14ac:dyDescent="0.25">
      <c r="A17" s="23" t="s">
        <v>29</v>
      </c>
      <c r="B17" s="24" t="s">
        <v>30</v>
      </c>
      <c r="C17" s="24" t="s">
        <v>27</v>
      </c>
      <c r="D17" s="25" t="s">
        <v>31</v>
      </c>
      <c r="E17" s="26" t="s">
        <v>32</v>
      </c>
      <c r="F17" s="27">
        <v>272.52999999999997</v>
      </c>
      <c r="G17" s="28">
        <v>473.86</v>
      </c>
      <c r="H17" s="28">
        <v>569.04999999999995</v>
      </c>
      <c r="I17" s="28">
        <v>155083.19</v>
      </c>
      <c r="J17" s="29">
        <v>0.12223159756737957</v>
      </c>
    </row>
    <row r="18" spans="1:10" s="15" customFormat="1" x14ac:dyDescent="0.25">
      <c r="A18" s="23" t="s">
        <v>33</v>
      </c>
      <c r="B18" s="24" t="s">
        <v>34</v>
      </c>
      <c r="C18" s="24" t="s">
        <v>27</v>
      </c>
      <c r="D18" s="25" t="s">
        <v>35</v>
      </c>
      <c r="E18" s="26" t="s">
        <v>36</v>
      </c>
      <c r="F18" s="27">
        <v>10901.36</v>
      </c>
      <c r="G18" s="28">
        <v>0.55000000000000004</v>
      </c>
      <c r="H18" s="28">
        <v>0.66</v>
      </c>
      <c r="I18" s="28">
        <v>7194.89</v>
      </c>
      <c r="J18" s="29">
        <v>5.6707815916190764E-3</v>
      </c>
    </row>
    <row r="19" spans="1:10" x14ac:dyDescent="0.25">
      <c r="A19" s="30" t="s">
        <v>37</v>
      </c>
      <c r="B19" s="31" t="s">
        <v>11</v>
      </c>
      <c r="C19" s="31"/>
      <c r="D19" s="32" t="s">
        <v>38</v>
      </c>
      <c r="E19" s="33"/>
      <c r="F19" s="34">
        <v>1</v>
      </c>
      <c r="G19" s="35" t="s">
        <v>13</v>
      </c>
      <c r="H19" s="35">
        <v>76170.12</v>
      </c>
      <c r="I19" s="35">
        <v>76170.12</v>
      </c>
      <c r="J19" s="36">
        <v>6.0034846165461321E-2</v>
      </c>
    </row>
    <row r="20" spans="1:10" s="15" customFormat="1" x14ac:dyDescent="0.25">
      <c r="A20" s="23" t="s">
        <v>39</v>
      </c>
      <c r="B20" s="24" t="s">
        <v>26</v>
      </c>
      <c r="C20" s="24" t="s">
        <v>27</v>
      </c>
      <c r="D20" s="25" t="s">
        <v>28</v>
      </c>
      <c r="E20" s="26" t="s">
        <v>18</v>
      </c>
      <c r="F20" s="27">
        <v>1034.58</v>
      </c>
      <c r="G20" s="28">
        <v>1.81</v>
      </c>
      <c r="H20" s="28">
        <v>2.17</v>
      </c>
      <c r="I20" s="28">
        <v>2245.0300000000002</v>
      </c>
      <c r="J20" s="29">
        <v>1.7694606584162614E-3</v>
      </c>
    </row>
    <row r="21" spans="1:10" s="15" customFormat="1" x14ac:dyDescent="0.25">
      <c r="A21" s="23" t="s">
        <v>40</v>
      </c>
      <c r="B21" s="24" t="s">
        <v>30</v>
      </c>
      <c r="C21" s="24" t="s">
        <v>27</v>
      </c>
      <c r="D21" s="25" t="s">
        <v>31</v>
      </c>
      <c r="E21" s="26" t="s">
        <v>32</v>
      </c>
      <c r="F21" s="27">
        <v>124.15</v>
      </c>
      <c r="G21" s="28">
        <v>473.86</v>
      </c>
      <c r="H21" s="28">
        <v>569.04999999999995</v>
      </c>
      <c r="I21" s="28">
        <v>70647.55</v>
      </c>
      <c r="J21" s="29">
        <v>5.5682133574382411E-2</v>
      </c>
    </row>
    <row r="22" spans="1:10" s="15" customFormat="1" x14ac:dyDescent="0.25">
      <c r="A22" s="23" t="s">
        <v>41</v>
      </c>
      <c r="B22" s="24" t="s">
        <v>34</v>
      </c>
      <c r="C22" s="24" t="s">
        <v>27</v>
      </c>
      <c r="D22" s="25" t="s">
        <v>35</v>
      </c>
      <c r="E22" s="26" t="s">
        <v>36</v>
      </c>
      <c r="F22" s="27">
        <v>4965.9799999999996</v>
      </c>
      <c r="G22" s="28">
        <v>0.55000000000000004</v>
      </c>
      <c r="H22" s="28">
        <v>0.66</v>
      </c>
      <c r="I22" s="28">
        <v>3277.54</v>
      </c>
      <c r="J22" s="29">
        <v>2.5832519326626519E-3</v>
      </c>
    </row>
    <row r="23" spans="1:10" x14ac:dyDescent="0.25">
      <c r="A23" s="30" t="s">
        <v>42</v>
      </c>
      <c r="B23" s="31" t="s">
        <v>11</v>
      </c>
      <c r="C23" s="31"/>
      <c r="D23" s="32" t="s">
        <v>43</v>
      </c>
      <c r="E23" s="33"/>
      <c r="F23" s="34">
        <v>1</v>
      </c>
      <c r="G23" s="35" t="s">
        <v>13</v>
      </c>
      <c r="H23" s="35">
        <v>93680.57</v>
      </c>
      <c r="I23" s="35">
        <v>93680.57</v>
      </c>
      <c r="J23" s="36">
        <v>7.3836021377447367E-2</v>
      </c>
    </row>
    <row r="24" spans="1:10" s="15" customFormat="1" x14ac:dyDescent="0.25">
      <c r="A24" s="23" t="s">
        <v>44</v>
      </c>
      <c r="B24" s="24" t="s">
        <v>26</v>
      </c>
      <c r="C24" s="24" t="s">
        <v>27</v>
      </c>
      <c r="D24" s="25" t="s">
        <v>28</v>
      </c>
      <c r="E24" s="26" t="s">
        <v>18</v>
      </c>
      <c r="F24" s="27">
        <v>1272.45</v>
      </c>
      <c r="G24" s="28">
        <v>1.81</v>
      </c>
      <c r="H24" s="28">
        <v>2.17</v>
      </c>
      <c r="I24" s="28">
        <v>2761.21</v>
      </c>
      <c r="J24" s="29">
        <v>2.1762971829443548E-3</v>
      </c>
    </row>
    <row r="25" spans="1:10" s="15" customFormat="1" x14ac:dyDescent="0.25">
      <c r="A25" s="23" t="s">
        <v>45</v>
      </c>
      <c r="B25" s="24" t="s">
        <v>30</v>
      </c>
      <c r="C25" s="24" t="s">
        <v>27</v>
      </c>
      <c r="D25" s="25" t="s">
        <v>31</v>
      </c>
      <c r="E25" s="26" t="s">
        <v>32</v>
      </c>
      <c r="F25" s="27">
        <v>152.69</v>
      </c>
      <c r="G25" s="28">
        <v>473.86</v>
      </c>
      <c r="H25" s="28">
        <v>569.04999999999995</v>
      </c>
      <c r="I25" s="28">
        <v>86888.24</v>
      </c>
      <c r="J25" s="29">
        <v>6.8482524669616948E-2</v>
      </c>
    </row>
    <row r="26" spans="1:10" s="15" customFormat="1" x14ac:dyDescent="0.25">
      <c r="A26" s="23" t="s">
        <v>46</v>
      </c>
      <c r="B26" s="24" t="s">
        <v>34</v>
      </c>
      <c r="C26" s="24" t="s">
        <v>27</v>
      </c>
      <c r="D26" s="25" t="s">
        <v>35</v>
      </c>
      <c r="E26" s="26" t="s">
        <v>36</v>
      </c>
      <c r="F26" s="27">
        <v>6107.76</v>
      </c>
      <c r="G26" s="28">
        <v>0.55000000000000004</v>
      </c>
      <c r="H26" s="28">
        <v>0.66</v>
      </c>
      <c r="I26" s="28">
        <v>4031.12</v>
      </c>
      <c r="J26" s="29">
        <v>3.1771995248860638E-3</v>
      </c>
    </row>
    <row r="27" spans="1:10" ht="26.4" x14ac:dyDescent="0.25">
      <c r="A27" s="30" t="s">
        <v>47</v>
      </c>
      <c r="B27" s="31" t="s">
        <v>11</v>
      </c>
      <c r="C27" s="31"/>
      <c r="D27" s="32" t="s">
        <v>48</v>
      </c>
      <c r="E27" s="33"/>
      <c r="F27" s="34">
        <v>1</v>
      </c>
      <c r="G27" s="35" t="s">
        <v>13</v>
      </c>
      <c r="H27" s="35">
        <v>96349.28</v>
      </c>
      <c r="I27" s="35">
        <v>96349.28</v>
      </c>
      <c r="J27" s="36">
        <v>7.5939413026432936E-2</v>
      </c>
    </row>
    <row r="28" spans="1:10" s="15" customFormat="1" x14ac:dyDescent="0.25">
      <c r="A28" s="23" t="s">
        <v>49</v>
      </c>
      <c r="B28" s="24" t="s">
        <v>26</v>
      </c>
      <c r="C28" s="24" t="s">
        <v>27</v>
      </c>
      <c r="D28" s="25" t="s">
        <v>28</v>
      </c>
      <c r="E28" s="26" t="s">
        <v>18</v>
      </c>
      <c r="F28" s="27">
        <v>1308.67</v>
      </c>
      <c r="G28" s="28">
        <v>1.81</v>
      </c>
      <c r="H28" s="28">
        <v>2.17</v>
      </c>
      <c r="I28" s="28">
        <v>2839.81</v>
      </c>
      <c r="J28" s="29">
        <v>2.2382471826109598E-3</v>
      </c>
    </row>
    <row r="29" spans="1:10" s="15" customFormat="1" x14ac:dyDescent="0.25">
      <c r="A29" s="23" t="s">
        <v>50</v>
      </c>
      <c r="B29" s="24" t="s">
        <v>30</v>
      </c>
      <c r="C29" s="24" t="s">
        <v>27</v>
      </c>
      <c r="D29" s="25" t="s">
        <v>31</v>
      </c>
      <c r="E29" s="26" t="s">
        <v>32</v>
      </c>
      <c r="F29" s="27">
        <v>157.04</v>
      </c>
      <c r="G29" s="28">
        <v>473.86</v>
      </c>
      <c r="H29" s="28">
        <v>569.04999999999995</v>
      </c>
      <c r="I29" s="28">
        <v>89363.61</v>
      </c>
      <c r="J29" s="29">
        <v>7.0433531930109622E-2</v>
      </c>
    </row>
    <row r="30" spans="1:10" s="15" customFormat="1" x14ac:dyDescent="0.25">
      <c r="A30" s="23" t="s">
        <v>51</v>
      </c>
      <c r="B30" s="24" t="s">
        <v>34</v>
      </c>
      <c r="C30" s="24" t="s">
        <v>27</v>
      </c>
      <c r="D30" s="25" t="s">
        <v>35</v>
      </c>
      <c r="E30" s="26" t="s">
        <v>36</v>
      </c>
      <c r="F30" s="27">
        <v>6281.62</v>
      </c>
      <c r="G30" s="28">
        <v>0.55000000000000004</v>
      </c>
      <c r="H30" s="28">
        <v>0.66</v>
      </c>
      <c r="I30" s="28">
        <v>4145.8599999999997</v>
      </c>
      <c r="J30" s="29">
        <v>3.2676339137123517E-3</v>
      </c>
    </row>
    <row r="31" spans="1:10" x14ac:dyDescent="0.25">
      <c r="A31" s="30" t="s">
        <v>52</v>
      </c>
      <c r="B31" s="31" t="s">
        <v>11</v>
      </c>
      <c r="C31" s="31"/>
      <c r="D31" s="32" t="s">
        <v>53</v>
      </c>
      <c r="E31" s="33"/>
      <c r="F31" s="34">
        <v>1</v>
      </c>
      <c r="G31" s="35" t="s">
        <v>13</v>
      </c>
      <c r="H31" s="35">
        <v>52573.59</v>
      </c>
      <c r="I31" s="35">
        <v>52573.59</v>
      </c>
      <c r="J31" s="36">
        <v>4.1436817849519414E-2</v>
      </c>
    </row>
    <row r="32" spans="1:10" s="15" customFormat="1" x14ac:dyDescent="0.25">
      <c r="A32" s="23" t="s">
        <v>54</v>
      </c>
      <c r="B32" s="24" t="s">
        <v>26</v>
      </c>
      <c r="C32" s="24" t="s">
        <v>27</v>
      </c>
      <c r="D32" s="25" t="s">
        <v>28</v>
      </c>
      <c r="E32" s="26" t="s">
        <v>18</v>
      </c>
      <c r="F32" s="27">
        <v>714.07</v>
      </c>
      <c r="G32" s="28">
        <v>1.81</v>
      </c>
      <c r="H32" s="28">
        <v>2.17</v>
      </c>
      <c r="I32" s="28">
        <v>1549.53</v>
      </c>
      <c r="J32" s="29">
        <v>1.2212898598396233E-3</v>
      </c>
    </row>
    <row r="33" spans="1:10" s="15" customFormat="1" x14ac:dyDescent="0.25">
      <c r="A33" s="23" t="s">
        <v>55</v>
      </c>
      <c r="B33" s="24" t="s">
        <v>30</v>
      </c>
      <c r="C33" s="24" t="s">
        <v>27</v>
      </c>
      <c r="D33" s="25" t="s">
        <v>31</v>
      </c>
      <c r="E33" s="26" t="s">
        <v>32</v>
      </c>
      <c r="F33" s="27">
        <v>85.69</v>
      </c>
      <c r="G33" s="28">
        <v>473.86</v>
      </c>
      <c r="H33" s="28">
        <v>569.04999999999995</v>
      </c>
      <c r="I33" s="28">
        <v>48761.89</v>
      </c>
      <c r="J33" s="29">
        <v>3.8432558132862948E-2</v>
      </c>
    </row>
    <row r="34" spans="1:10" s="15" customFormat="1" x14ac:dyDescent="0.25">
      <c r="A34" s="23" t="s">
        <v>56</v>
      </c>
      <c r="B34" s="24" t="s">
        <v>34</v>
      </c>
      <c r="C34" s="24" t="s">
        <v>27</v>
      </c>
      <c r="D34" s="25" t="s">
        <v>35</v>
      </c>
      <c r="E34" s="26" t="s">
        <v>36</v>
      </c>
      <c r="F34" s="27">
        <v>3427.54</v>
      </c>
      <c r="G34" s="28">
        <v>0.55000000000000004</v>
      </c>
      <c r="H34" s="28">
        <v>0.66</v>
      </c>
      <c r="I34" s="28">
        <v>2262.17</v>
      </c>
      <c r="J34" s="29">
        <v>1.7829698568168416E-3</v>
      </c>
    </row>
    <row r="35" spans="1:10" ht="26.4" x14ac:dyDescent="0.25">
      <c r="A35" s="30" t="s">
        <v>57</v>
      </c>
      <c r="B35" s="31" t="s">
        <v>11</v>
      </c>
      <c r="C35" s="31"/>
      <c r="D35" s="32" t="s">
        <v>58</v>
      </c>
      <c r="E35" s="33"/>
      <c r="F35" s="34">
        <v>1</v>
      </c>
      <c r="G35" s="35" t="s">
        <v>13</v>
      </c>
      <c r="H35" s="35">
        <v>66623.360000000001</v>
      </c>
      <c r="I35" s="35">
        <v>66623.360000000001</v>
      </c>
      <c r="J35" s="36">
        <v>5.2510396053283746E-2</v>
      </c>
    </row>
    <row r="36" spans="1:10" s="15" customFormat="1" x14ac:dyDescent="0.25">
      <c r="A36" s="23" t="s">
        <v>59</v>
      </c>
      <c r="B36" s="24" t="s">
        <v>26</v>
      </c>
      <c r="C36" s="24" t="s">
        <v>27</v>
      </c>
      <c r="D36" s="25" t="s">
        <v>28</v>
      </c>
      <c r="E36" s="26" t="s">
        <v>18</v>
      </c>
      <c r="F36" s="27">
        <v>904.88</v>
      </c>
      <c r="G36" s="28">
        <v>1.81</v>
      </c>
      <c r="H36" s="28">
        <v>2.17</v>
      </c>
      <c r="I36" s="28">
        <v>1963.58</v>
      </c>
      <c r="J36" s="29">
        <v>1.5476307931978647E-3</v>
      </c>
    </row>
    <row r="37" spans="1:10" s="15" customFormat="1" x14ac:dyDescent="0.25">
      <c r="A37" s="23" t="s">
        <v>60</v>
      </c>
      <c r="B37" s="24" t="s">
        <v>30</v>
      </c>
      <c r="C37" s="24" t="s">
        <v>27</v>
      </c>
      <c r="D37" s="25" t="s">
        <v>31</v>
      </c>
      <c r="E37" s="26" t="s">
        <v>32</v>
      </c>
      <c r="F37" s="27">
        <v>108.59</v>
      </c>
      <c r="G37" s="28">
        <v>473.86</v>
      </c>
      <c r="H37" s="28">
        <v>569.04999999999995</v>
      </c>
      <c r="I37" s="28">
        <v>61793.13</v>
      </c>
      <c r="J37" s="29">
        <v>4.8703363650107849E-2</v>
      </c>
    </row>
    <row r="38" spans="1:10" s="15" customFormat="1" x14ac:dyDescent="0.25">
      <c r="A38" s="23" t="s">
        <v>61</v>
      </c>
      <c r="B38" s="24" t="s">
        <v>34</v>
      </c>
      <c r="C38" s="24" t="s">
        <v>27</v>
      </c>
      <c r="D38" s="25" t="s">
        <v>35</v>
      </c>
      <c r="E38" s="26" t="s">
        <v>36</v>
      </c>
      <c r="F38" s="27">
        <v>4343.42</v>
      </c>
      <c r="G38" s="28">
        <v>0.55000000000000004</v>
      </c>
      <c r="H38" s="28">
        <v>0.66</v>
      </c>
      <c r="I38" s="28">
        <v>2866.65</v>
      </c>
      <c r="J38" s="29">
        <v>2.2594016099780293E-3</v>
      </c>
    </row>
    <row r="39" spans="1:10" x14ac:dyDescent="0.25">
      <c r="A39" s="30" t="s">
        <v>62</v>
      </c>
      <c r="B39" s="31" t="s">
        <v>11</v>
      </c>
      <c r="C39" s="31"/>
      <c r="D39" s="32" t="s">
        <v>63</v>
      </c>
      <c r="E39" s="33"/>
      <c r="F39" s="34">
        <v>1</v>
      </c>
      <c r="G39" s="35" t="s">
        <v>13</v>
      </c>
      <c r="H39" s="35">
        <v>51554.98</v>
      </c>
      <c r="I39" s="35">
        <v>51554.98</v>
      </c>
      <c r="J39" s="36">
        <v>4.063398210956521E-2</v>
      </c>
    </row>
    <row r="40" spans="1:10" s="15" customFormat="1" x14ac:dyDescent="0.25">
      <c r="A40" s="23" t="s">
        <v>64</v>
      </c>
      <c r="B40" s="24" t="s">
        <v>26</v>
      </c>
      <c r="C40" s="24" t="s">
        <v>27</v>
      </c>
      <c r="D40" s="25" t="s">
        <v>28</v>
      </c>
      <c r="E40" s="26" t="s">
        <v>18</v>
      </c>
      <c r="F40" s="27">
        <v>700.21</v>
      </c>
      <c r="G40" s="28">
        <v>1.81</v>
      </c>
      <c r="H40" s="28">
        <v>2.17</v>
      </c>
      <c r="I40" s="28">
        <v>1519.45</v>
      </c>
      <c r="J40" s="29">
        <v>1.1975817683641593E-3</v>
      </c>
    </row>
    <row r="41" spans="1:10" s="15" customFormat="1" x14ac:dyDescent="0.25">
      <c r="A41" s="23" t="s">
        <v>65</v>
      </c>
      <c r="B41" s="24" t="s">
        <v>30</v>
      </c>
      <c r="C41" s="24" t="s">
        <v>27</v>
      </c>
      <c r="D41" s="25" t="s">
        <v>31</v>
      </c>
      <c r="E41" s="26" t="s">
        <v>32</v>
      </c>
      <c r="F41" s="27">
        <v>84.03</v>
      </c>
      <c r="G41" s="28">
        <v>473.86</v>
      </c>
      <c r="H41" s="28">
        <v>569.04999999999995</v>
      </c>
      <c r="I41" s="28">
        <v>47817.27</v>
      </c>
      <c r="J41" s="29">
        <v>3.768803893839643E-2</v>
      </c>
    </row>
    <row r="42" spans="1:10" s="15" customFormat="1" x14ac:dyDescent="0.25">
      <c r="A42" s="23" t="s">
        <v>66</v>
      </c>
      <c r="B42" s="24" t="s">
        <v>34</v>
      </c>
      <c r="C42" s="24" t="s">
        <v>27</v>
      </c>
      <c r="D42" s="25" t="s">
        <v>35</v>
      </c>
      <c r="E42" s="26" t="s">
        <v>36</v>
      </c>
      <c r="F42" s="27">
        <v>3361.01</v>
      </c>
      <c r="G42" s="28">
        <v>0.55000000000000004</v>
      </c>
      <c r="H42" s="28">
        <v>0.66</v>
      </c>
      <c r="I42" s="28">
        <v>2218.2600000000002</v>
      </c>
      <c r="J42" s="29">
        <v>1.7483614028046199E-3</v>
      </c>
    </row>
    <row r="43" spans="1:10" x14ac:dyDescent="0.25">
      <c r="A43" s="30" t="s">
        <v>67</v>
      </c>
      <c r="B43" s="31" t="s">
        <v>11</v>
      </c>
      <c r="C43" s="31"/>
      <c r="D43" s="32" t="s">
        <v>68</v>
      </c>
      <c r="E43" s="33"/>
      <c r="F43" s="34">
        <v>1</v>
      </c>
      <c r="G43" s="35" t="s">
        <v>13</v>
      </c>
      <c r="H43" s="35">
        <v>180458.36</v>
      </c>
      <c r="I43" s="35">
        <v>180458.36</v>
      </c>
      <c r="J43" s="36">
        <v>0.14223149289867784</v>
      </c>
    </row>
    <row r="44" spans="1:10" x14ac:dyDescent="0.25">
      <c r="A44" s="30" t="s">
        <v>69</v>
      </c>
      <c r="B44" s="31" t="s">
        <v>11</v>
      </c>
      <c r="C44" s="31"/>
      <c r="D44" s="32" t="s">
        <v>70</v>
      </c>
      <c r="E44" s="33"/>
      <c r="F44" s="34">
        <v>1</v>
      </c>
      <c r="G44" s="35" t="s">
        <v>13</v>
      </c>
      <c r="H44" s="35">
        <v>180458.36</v>
      </c>
      <c r="I44" s="35">
        <v>180458.36</v>
      </c>
      <c r="J44" s="36">
        <v>0.14223149289867784</v>
      </c>
    </row>
    <row r="45" spans="1:10" s="15" customFormat="1" x14ac:dyDescent="0.25">
      <c r="A45" s="23" t="s">
        <v>71</v>
      </c>
      <c r="B45" s="24" t="s">
        <v>26</v>
      </c>
      <c r="C45" s="24" t="s">
        <v>27</v>
      </c>
      <c r="D45" s="25" t="s">
        <v>28</v>
      </c>
      <c r="E45" s="26" t="s">
        <v>18</v>
      </c>
      <c r="F45" s="27">
        <v>2451.0500000000002</v>
      </c>
      <c r="G45" s="28">
        <v>1.81</v>
      </c>
      <c r="H45" s="28">
        <v>2.17</v>
      </c>
      <c r="I45" s="28">
        <v>5318.77</v>
      </c>
      <c r="J45" s="29">
        <v>4.1920839659891664E-3</v>
      </c>
    </row>
    <row r="46" spans="1:10" s="15" customFormat="1" x14ac:dyDescent="0.25">
      <c r="A46" s="23" t="s">
        <v>72</v>
      </c>
      <c r="B46" s="24" t="s">
        <v>30</v>
      </c>
      <c r="C46" s="24" t="s">
        <v>27</v>
      </c>
      <c r="D46" s="25" t="s">
        <v>31</v>
      </c>
      <c r="E46" s="26" t="s">
        <v>32</v>
      </c>
      <c r="F46" s="27">
        <v>294.13</v>
      </c>
      <c r="G46" s="28">
        <v>473.86</v>
      </c>
      <c r="H46" s="28">
        <v>569.04999999999995</v>
      </c>
      <c r="I46" s="28">
        <v>167374.67000000001</v>
      </c>
      <c r="J46" s="29">
        <v>0.13191934797325847</v>
      </c>
    </row>
    <row r="47" spans="1:10" s="15" customFormat="1" x14ac:dyDescent="0.25">
      <c r="A47" s="23" t="s">
        <v>73</v>
      </c>
      <c r="B47" s="24" t="s">
        <v>34</v>
      </c>
      <c r="C47" s="24" t="s">
        <v>27</v>
      </c>
      <c r="D47" s="25" t="s">
        <v>35</v>
      </c>
      <c r="E47" s="26" t="s">
        <v>36</v>
      </c>
      <c r="F47" s="27">
        <v>11765.04</v>
      </c>
      <c r="G47" s="28">
        <v>0.55000000000000004</v>
      </c>
      <c r="H47" s="28">
        <v>0.66</v>
      </c>
      <c r="I47" s="28">
        <v>7764.92</v>
      </c>
      <c r="J47" s="29">
        <v>6.1200609594302064E-3</v>
      </c>
    </row>
    <row r="48" spans="1:10" x14ac:dyDescent="0.25">
      <c r="A48" s="30" t="s">
        <v>74</v>
      </c>
      <c r="B48" s="31" t="s">
        <v>11</v>
      </c>
      <c r="C48" s="31"/>
      <c r="D48" s="32" t="s">
        <v>75</v>
      </c>
      <c r="E48" s="33"/>
      <c r="F48" s="34">
        <v>1</v>
      </c>
      <c r="G48" s="35" t="s">
        <v>13</v>
      </c>
      <c r="H48" s="35">
        <v>481906.09</v>
      </c>
      <c r="I48" s="35">
        <v>481906.09</v>
      </c>
      <c r="J48" s="36">
        <v>0.37982292766965525</v>
      </c>
    </row>
    <row r="49" spans="1:10" x14ac:dyDescent="0.25">
      <c r="A49" s="30" t="s">
        <v>76</v>
      </c>
      <c r="B49" s="31" t="s">
        <v>11</v>
      </c>
      <c r="C49" s="31"/>
      <c r="D49" s="32" t="s">
        <v>77</v>
      </c>
      <c r="E49" s="33"/>
      <c r="F49" s="34">
        <v>1</v>
      </c>
      <c r="G49" s="35" t="s">
        <v>13</v>
      </c>
      <c r="H49" s="35">
        <v>481906.09</v>
      </c>
      <c r="I49" s="35">
        <v>481906.09</v>
      </c>
      <c r="J49" s="36">
        <v>0.37982292766965525</v>
      </c>
    </row>
    <row r="50" spans="1:10" x14ac:dyDescent="0.25">
      <c r="A50" s="23" t="s">
        <v>78</v>
      </c>
      <c r="B50" s="24" t="s">
        <v>26</v>
      </c>
      <c r="C50" s="24" t="s">
        <v>27</v>
      </c>
      <c r="D50" s="25" t="s">
        <v>28</v>
      </c>
      <c r="E50" s="26" t="s">
        <v>18</v>
      </c>
      <c r="F50" s="27">
        <v>3842.13</v>
      </c>
      <c r="G50" s="28">
        <v>1.81</v>
      </c>
      <c r="H50" s="28">
        <v>2.17</v>
      </c>
      <c r="I50" s="28">
        <v>8337.42</v>
      </c>
      <c r="J50" s="29">
        <v>6.57128710204002E-3</v>
      </c>
    </row>
    <row r="51" spans="1:10" x14ac:dyDescent="0.25">
      <c r="A51" s="23" t="s">
        <v>79</v>
      </c>
      <c r="B51" s="24" t="s">
        <v>30</v>
      </c>
      <c r="C51" s="24" t="s">
        <v>27</v>
      </c>
      <c r="D51" s="25" t="s">
        <v>31</v>
      </c>
      <c r="E51" s="26" t="s">
        <v>32</v>
      </c>
      <c r="F51" s="27">
        <v>461.06</v>
      </c>
      <c r="G51" s="28">
        <v>473.86</v>
      </c>
      <c r="H51" s="28">
        <v>569.04999999999995</v>
      </c>
      <c r="I51" s="28">
        <v>262366.19</v>
      </c>
      <c r="J51" s="29">
        <v>0.20678861810468721</v>
      </c>
    </row>
    <row r="52" spans="1:10" x14ac:dyDescent="0.25">
      <c r="A52" s="23" t="s">
        <v>80</v>
      </c>
      <c r="B52" s="24" t="s">
        <v>34</v>
      </c>
      <c r="C52" s="24" t="s">
        <v>27</v>
      </c>
      <c r="D52" s="25" t="s">
        <v>35</v>
      </c>
      <c r="E52" s="26" t="s">
        <v>36</v>
      </c>
      <c r="F52" s="27">
        <v>18442.22</v>
      </c>
      <c r="G52" s="28">
        <v>0.55000000000000004</v>
      </c>
      <c r="H52" s="28">
        <v>0.66</v>
      </c>
      <c r="I52" s="28">
        <v>12171.86</v>
      </c>
      <c r="J52" s="29">
        <v>9.5934697575313262E-3</v>
      </c>
    </row>
    <row r="53" spans="1:10" x14ac:dyDescent="0.25">
      <c r="A53" s="23" t="s">
        <v>81</v>
      </c>
      <c r="B53" s="24" t="s">
        <v>82</v>
      </c>
      <c r="C53" s="24" t="s">
        <v>16</v>
      </c>
      <c r="D53" s="25" t="s">
        <v>83</v>
      </c>
      <c r="E53" s="26" t="s">
        <v>84</v>
      </c>
      <c r="F53" s="27">
        <v>916.83</v>
      </c>
      <c r="G53" s="28">
        <v>0.5</v>
      </c>
      <c r="H53" s="28">
        <v>0.6</v>
      </c>
      <c r="I53" s="28">
        <v>550.09</v>
      </c>
      <c r="J53" s="29">
        <v>4.3356329919341888E-4</v>
      </c>
    </row>
    <row r="54" spans="1:10" x14ac:dyDescent="0.25">
      <c r="A54" s="23" t="s">
        <v>85</v>
      </c>
      <c r="B54" s="24" t="s">
        <v>86</v>
      </c>
      <c r="C54" s="24" t="s">
        <v>87</v>
      </c>
      <c r="D54" s="25" t="s">
        <v>88</v>
      </c>
      <c r="E54" s="26" t="s">
        <v>89</v>
      </c>
      <c r="F54" s="27">
        <v>371.25</v>
      </c>
      <c r="G54" s="28">
        <v>9.77</v>
      </c>
      <c r="H54" s="28">
        <v>11.73</v>
      </c>
      <c r="I54" s="28">
        <v>4354.76</v>
      </c>
      <c r="J54" s="29">
        <v>3.4322821952690158E-3</v>
      </c>
    </row>
    <row r="55" spans="1:10" x14ac:dyDescent="0.25">
      <c r="A55" s="23" t="s">
        <v>90</v>
      </c>
      <c r="B55" s="24" t="s">
        <v>91</v>
      </c>
      <c r="C55" s="24" t="s">
        <v>87</v>
      </c>
      <c r="D55" s="25" t="s">
        <v>92</v>
      </c>
      <c r="E55" s="26" t="s">
        <v>18</v>
      </c>
      <c r="F55" s="27">
        <v>1953.34</v>
      </c>
      <c r="G55" s="28">
        <v>11.74</v>
      </c>
      <c r="H55" s="28">
        <v>14.09</v>
      </c>
      <c r="I55" s="28">
        <v>27522.560000000001</v>
      </c>
      <c r="J55" s="29">
        <v>2.1692399272571439E-2</v>
      </c>
    </row>
    <row r="56" spans="1:10" ht="52.8" x14ac:dyDescent="0.25">
      <c r="A56" s="23" t="s">
        <v>93</v>
      </c>
      <c r="B56" s="24" t="s">
        <v>94</v>
      </c>
      <c r="C56" s="24" t="s">
        <v>16</v>
      </c>
      <c r="D56" s="25" t="s">
        <v>95</v>
      </c>
      <c r="E56" s="26" t="s">
        <v>84</v>
      </c>
      <c r="F56" s="27">
        <v>916.83</v>
      </c>
      <c r="G56" s="28">
        <v>54.54</v>
      </c>
      <c r="H56" s="28">
        <v>65.489999999999995</v>
      </c>
      <c r="I56" s="28">
        <v>60043.19</v>
      </c>
      <c r="J56" s="29">
        <v>4.7324117054477081E-2</v>
      </c>
    </row>
    <row r="57" spans="1:10" ht="52.8" x14ac:dyDescent="0.25">
      <c r="A57" s="23" t="s">
        <v>96</v>
      </c>
      <c r="B57" s="24" t="s">
        <v>97</v>
      </c>
      <c r="C57" s="24" t="s">
        <v>16</v>
      </c>
      <c r="D57" s="25" t="s">
        <v>98</v>
      </c>
      <c r="E57" s="26" t="s">
        <v>18</v>
      </c>
      <c r="F57" s="27">
        <v>366.73</v>
      </c>
      <c r="G57" s="28">
        <v>65.19</v>
      </c>
      <c r="H57" s="28">
        <v>78.28</v>
      </c>
      <c r="I57" s="28">
        <v>28707.62</v>
      </c>
      <c r="J57" s="29">
        <v>2.2626425565254734E-2</v>
      </c>
    </row>
    <row r="58" spans="1:10" ht="39.6" x14ac:dyDescent="0.25">
      <c r="A58" s="23" t="s">
        <v>99</v>
      </c>
      <c r="B58" s="24" t="s">
        <v>100</v>
      </c>
      <c r="C58" s="24" t="s">
        <v>16</v>
      </c>
      <c r="D58" s="25" t="s">
        <v>101</v>
      </c>
      <c r="E58" s="26" t="s">
        <v>18</v>
      </c>
      <c r="F58" s="27">
        <v>370.48</v>
      </c>
      <c r="G58" s="28">
        <v>74.790000000000006</v>
      </c>
      <c r="H58" s="28">
        <v>89.81</v>
      </c>
      <c r="I58" s="28">
        <v>33272.800000000003</v>
      </c>
      <c r="J58" s="29">
        <v>2.6224554057341139E-2</v>
      </c>
    </row>
    <row r="59" spans="1:10" ht="39.6" x14ac:dyDescent="0.25">
      <c r="A59" s="23" t="s">
        <v>102</v>
      </c>
      <c r="B59" s="24" t="s">
        <v>103</v>
      </c>
      <c r="C59" s="24" t="s">
        <v>16</v>
      </c>
      <c r="D59" s="25" t="s">
        <v>104</v>
      </c>
      <c r="E59" s="26" t="s">
        <v>105</v>
      </c>
      <c r="F59" s="27">
        <v>11.09</v>
      </c>
      <c r="G59" s="28">
        <v>683.05</v>
      </c>
      <c r="H59" s="28">
        <v>820.27</v>
      </c>
      <c r="I59" s="28">
        <v>9096.7900000000009</v>
      </c>
      <c r="J59" s="29">
        <v>7.1697981866052848E-3</v>
      </c>
    </row>
    <row r="60" spans="1:10" ht="26.4" x14ac:dyDescent="0.25">
      <c r="A60" s="23" t="s">
        <v>106</v>
      </c>
      <c r="B60" s="24" t="s">
        <v>107</v>
      </c>
      <c r="C60" s="24" t="s">
        <v>16</v>
      </c>
      <c r="D60" s="25" t="s">
        <v>108</v>
      </c>
      <c r="E60" s="26" t="s">
        <v>84</v>
      </c>
      <c r="F60" s="27">
        <v>28</v>
      </c>
      <c r="G60" s="28">
        <v>39.049999999999997</v>
      </c>
      <c r="H60" s="28">
        <v>46.89</v>
      </c>
      <c r="I60" s="28">
        <v>1312.92</v>
      </c>
      <c r="J60" s="29">
        <v>1.0348014448127098E-3</v>
      </c>
    </row>
    <row r="61" spans="1:10" ht="26.4" x14ac:dyDescent="0.25">
      <c r="A61" s="23" t="s">
        <v>109</v>
      </c>
      <c r="B61" s="24" t="s">
        <v>110</v>
      </c>
      <c r="C61" s="24" t="s">
        <v>16</v>
      </c>
      <c r="D61" s="25" t="s">
        <v>111</v>
      </c>
      <c r="E61" s="26" t="s">
        <v>18</v>
      </c>
      <c r="F61" s="27">
        <v>5.5</v>
      </c>
      <c r="G61" s="28">
        <v>139.44</v>
      </c>
      <c r="H61" s="28">
        <v>167.45</v>
      </c>
      <c r="I61" s="28">
        <v>920.97</v>
      </c>
      <c r="J61" s="29">
        <v>7.2587902281110903E-4</v>
      </c>
    </row>
    <row r="62" spans="1:10" ht="14.4" thickBot="1" x14ac:dyDescent="0.3">
      <c r="A62" s="37" t="s">
        <v>112</v>
      </c>
      <c r="B62" s="38" t="s">
        <v>113</v>
      </c>
      <c r="C62" s="38" t="s">
        <v>27</v>
      </c>
      <c r="D62" s="39" t="s">
        <v>114</v>
      </c>
      <c r="E62" s="40" t="s">
        <v>18</v>
      </c>
      <c r="F62" s="41">
        <v>557.12</v>
      </c>
      <c r="G62" s="42">
        <v>49.7</v>
      </c>
      <c r="H62" s="42">
        <v>59.68</v>
      </c>
      <c r="I62" s="42">
        <v>33248.92</v>
      </c>
      <c r="J62" s="43">
        <v>2.6205732607060751E-2</v>
      </c>
    </row>
    <row r="63" spans="1:10" ht="14.4" thickBo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82"/>
      <c r="B64" s="83"/>
      <c r="C64" s="83"/>
      <c r="D64" s="45"/>
      <c r="E64" s="46"/>
      <c r="F64" s="47"/>
      <c r="G64" s="48"/>
      <c r="H64" s="49" t="s">
        <v>120</v>
      </c>
      <c r="I64" s="57">
        <v>1056623.28</v>
      </c>
      <c r="J64" s="50"/>
    </row>
    <row r="65" spans="1:10" x14ac:dyDescent="0.25">
      <c r="A65" s="84"/>
      <c r="B65" s="85"/>
      <c r="C65" s="85"/>
      <c r="D65" s="10"/>
      <c r="E65" s="11"/>
      <c r="F65" s="12"/>
      <c r="G65" s="13"/>
      <c r="H65" s="14" t="s">
        <v>121</v>
      </c>
      <c r="I65" s="58">
        <v>212141.86</v>
      </c>
      <c r="J65" s="44"/>
    </row>
    <row r="66" spans="1:10" ht="14.4" thickBot="1" x14ac:dyDescent="0.3">
      <c r="A66" s="76"/>
      <c r="B66" s="77"/>
      <c r="C66" s="77"/>
      <c r="D66" s="51"/>
      <c r="E66" s="52"/>
      <c r="F66" s="53"/>
      <c r="G66" s="54"/>
      <c r="H66" s="55" t="s">
        <v>122</v>
      </c>
      <c r="I66" s="59">
        <v>1268765.1399999999</v>
      </c>
      <c r="J66" s="56"/>
    </row>
    <row r="67" spans="1:10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25">
      <c r="B68" s="67" t="s">
        <v>129</v>
      </c>
      <c r="C68" s="68"/>
      <c r="D68" s="69"/>
      <c r="E68" s="68"/>
      <c r="F68" s="67"/>
      <c r="G68" s="68"/>
      <c r="H68" s="70"/>
    </row>
    <row r="69" spans="1:10" ht="6.6" customHeight="1" x14ac:dyDescent="0.25">
      <c r="B69" s="68"/>
      <c r="C69" s="68"/>
      <c r="D69" s="69"/>
      <c r="E69" s="68"/>
      <c r="F69" s="67"/>
      <c r="G69" s="68"/>
      <c r="H69" s="70"/>
    </row>
    <row r="70" spans="1:10" ht="31.2" customHeight="1" x14ac:dyDescent="0.25">
      <c r="B70" s="73" t="s">
        <v>130</v>
      </c>
      <c r="C70" s="73"/>
      <c r="D70" s="73"/>
      <c r="E70" s="73"/>
      <c r="F70" s="73"/>
      <c r="G70" s="73"/>
      <c r="H70" s="73"/>
      <c r="I70" s="73"/>
    </row>
    <row r="71" spans="1:10" x14ac:dyDescent="0.25">
      <c r="B71" s="73"/>
      <c r="C71" s="73"/>
      <c r="D71" s="73"/>
      <c r="E71" s="73"/>
      <c r="F71" s="73"/>
      <c r="G71" s="73"/>
      <c r="H71" s="73"/>
    </row>
    <row r="73" spans="1:10" ht="15.6" x14ac:dyDescent="0.25">
      <c r="D73" s="65" t="s">
        <v>124</v>
      </c>
    </row>
    <row r="74" spans="1:10" ht="15.6" x14ac:dyDescent="0.25">
      <c r="D74" s="66" t="s">
        <v>125</v>
      </c>
    </row>
    <row r="75" spans="1:10" ht="15.6" x14ac:dyDescent="0.25">
      <c r="D75" s="66" t="s">
        <v>126</v>
      </c>
    </row>
    <row r="76" spans="1:10" ht="15.6" x14ac:dyDescent="0.25">
      <c r="D76" s="66" t="s">
        <v>127</v>
      </c>
    </row>
    <row r="77" spans="1:10" ht="15.6" x14ac:dyDescent="0.25">
      <c r="D77" s="66" t="s">
        <v>128</v>
      </c>
    </row>
  </sheetData>
  <mergeCells count="15">
    <mergeCell ref="B70:I70"/>
    <mergeCell ref="A5:J5"/>
    <mergeCell ref="A2:J2"/>
    <mergeCell ref="B71:H71"/>
    <mergeCell ref="A66:C66"/>
    <mergeCell ref="E4:F4"/>
    <mergeCell ref="I4:J4"/>
    <mergeCell ref="A8:D8"/>
    <mergeCell ref="G7:H8"/>
    <mergeCell ref="A64:C64"/>
    <mergeCell ref="A65:C65"/>
    <mergeCell ref="E7:F7"/>
    <mergeCell ref="I7:J7"/>
    <mergeCell ref="E8:F8"/>
    <mergeCell ref="I8:J8"/>
  </mergeCells>
  <pageMargins left="0.51181102362204722" right="0.51181102362204722" top="0.78740157480314965" bottom="0.98425196850393704" header="0.19685039370078741" footer="0.51181102362204722"/>
  <pageSetup paperSize="9" scale="80" fitToHeight="0" orientation="landscape" r:id="rId1"/>
  <headerFooter>
    <oddHeader>&amp;L&amp;G&amp;R&amp;G</oddHeader>
    <oddFooter>&amp;RPágina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José Carlos de Assis</cp:lastModifiedBy>
  <cp:revision>0</cp:revision>
  <cp:lastPrinted>2024-07-23T18:30:14Z</cp:lastPrinted>
  <dcterms:created xsi:type="dcterms:W3CDTF">2024-07-23T18:12:59Z</dcterms:created>
  <dcterms:modified xsi:type="dcterms:W3CDTF">2024-07-26T14:53:51Z</dcterms:modified>
</cp:coreProperties>
</file>